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Sheet1!$A$2:$P$10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<sst xmlns="http://schemas.openxmlformats.org/spreadsheetml/2006/main" count="99" uniqueCount="76">
  <si>
    <t>安徽景蓝建筑设计有限公司2024年公开招聘工作人员岗位需求表</t>
  </si>
  <si>
    <t>序号</t>
  </si>
  <si>
    <t>公司</t>
  </si>
  <si>
    <t>部门</t>
  </si>
  <si>
    <t>岗位名称</t>
  </si>
  <si>
    <t>招聘人数</t>
  </si>
  <si>
    <t>学历</t>
  </si>
  <si>
    <t>年龄</t>
  </si>
  <si>
    <t>专业</t>
  </si>
  <si>
    <t>岗位职责</t>
  </si>
  <si>
    <t>任职资格</t>
  </si>
  <si>
    <t>经历要求</t>
  </si>
  <si>
    <t>其他</t>
  </si>
  <si>
    <t>工作地点</t>
  </si>
  <si>
    <t>备注</t>
  </si>
  <si>
    <t>安徽景蓝建筑设计有限公司</t>
  </si>
  <si>
    <t>设计部</t>
  </si>
  <si>
    <t>建筑结构设计师</t>
  </si>
  <si>
    <t>本科及以上</t>
  </si>
  <si>
    <t>45周岁以下</t>
  </si>
  <si>
    <r>
      <t>本科：土木类、建筑学专业、智慧建筑与建造</t>
    </r>
    <r>
      <rPr>
        <b/>
        <sz val="11"/>
        <color theme="1"/>
        <rFont val="仿宋_GB2312"/>
        <charset val="134"/>
      </rPr>
      <t>专业</t>
    </r>
    <r>
      <rPr>
        <sz val="11"/>
        <color theme="1"/>
        <rFont val="仿宋_GB2312"/>
        <charset val="134"/>
      </rPr>
      <t xml:space="preserve">
研究生：岩土工程、结构工程</t>
    </r>
  </si>
  <si>
    <t>1、初步设计阶段：进行扩初方案的制作，进行本专业计算和分析，互提资料，完成图纸并进行自校，汇总、整理本人完成的设计文件；2、施工图阶段：完善和深化扩初方案，进行本专业计算和分析，互提资料，参加相关的技术会议、会签等活动，完成施工图纸并进行自校，汇总、整理本人完成的设计文件；3、施工配合阶段：修改图纸，参加技术交底和施工现场配合，发出修改通知单；4、参与新技术、新材料等的适用性研究；5、完成其他领导交办事宜。</t>
  </si>
  <si>
    <t>1、土木工程/结构专业本科及以上学历。2、三年及以上甲级建筑设计院工作经历。具有大型工业厂房、办公、商业、住宅等建筑结构设计经验，施工图设计经验丰富，能解决施工现场出现的问题，熟悉专业技术标准和工程规范。3、有大型建筑项目设计岗位工作经验或有注册结构工程师执业资格者优先。4、熟悉使用相关的设计软件，具有一定的文字表达能力。5、敬业、责任心强、严谨踏实、工作细致认真，具有良好的沟通协调能力和团队合作精神。6、提供以往设计项目图纸。7、同等条件下，中共党员、退役军人优先。</t>
  </si>
  <si>
    <t>一人在合肥分公司，一人在颍上总公司</t>
  </si>
  <si>
    <t>建筑电气设计师</t>
  </si>
  <si>
    <t>电气类、自动化类</t>
  </si>
  <si>
    <t>1.根据客户的要求进行电气专业的方案、初设及施工图纸的设计；2.负责建立电气设计体系和电气设计工作；3.协助解决工程当中的电气技术问题；4.公司安排的其他工作。</t>
  </si>
  <si>
    <t>1、具有初级及以上技术职称；
2、可独立完成大、中、小型工业厂房、商业、住宅项目的电气设计工作；负责建筑室内强、弱电，消防，照明等专业的施工图设计，有人防设计经验，能妥善处理设计、施工中出现的技术问题，并提出专业意见。
3、了解建筑类、房地产相关的法律法规、政策及建筑施工流程，并具有一定的施工问题处理能力。
4、3年以上电气设计工作经验，了解建筑方案到施工图的全过程，熟悉国家设计规范及相关技术规范；
5、熟练掌握AUTOCAD、天正电气等电气专业应用软件。
6、敬业踏实，认真负责，细心严谨，有良好的职业素质和团队精神及沟通协调能力。</t>
  </si>
  <si>
    <t>颍上总公司</t>
  </si>
  <si>
    <t>建筑设计师</t>
  </si>
  <si>
    <t>建筑类</t>
  </si>
  <si>
    <t>1.通过设计师了解工程概况.甲方意图和要求，负责施工图的绘制2.负责图纸深化，包括设计方案的修改.确认，施工图绘制，施工图扩充.变更图以及各专业图纸的完善3.与设计师紧密配合，对平面图.立面图和节点图等深入研究，发现问题及时解决岗位要求：1.熟练使用Autoccad.天正等施工图绘制软件2.能够准确领会设计意图，快速无误的绘制各种施工图（平面.立面.剖面.节点图及大样图）3.熟悉施工工艺及技术规范4.能参与项目施工现场管理</t>
  </si>
  <si>
    <t xml:space="preserve">
1、具有5年及以上甲级设计院工作经验；
2、有一定的施工图设计经验，有大型公建或大中型工业厂房设计经验者，优先考虑；
3、了解建筑设计行业法规及规范，熟练操作各类型建筑设计绘图软件；
4、责任心强，思维敏捷，主动性强，刻苦耐劳，认真细心，服务意识强，有良好的沟通协调能力和团队精神，善于学习，能与同事友好相处；6、同等条件下，中共党员、退役军人优先。</t>
  </si>
  <si>
    <t>两人在合肥分公司，一人在颍上总公司</t>
  </si>
  <si>
    <t>办公室</t>
  </si>
  <si>
    <t>综合管理岗</t>
  </si>
  <si>
    <t>35周岁以下</t>
  </si>
  <si>
    <t>本科：工商管理类、中国语言文学类、行政管理专业
研究生：不限</t>
  </si>
  <si>
    <t>1、负责人力资源入、转、调、离等人事手续办理、劳动合同签订及续签，员工档案管理工作；
2、完成员工录用备案、五险一金报表出具、缴交，年度基数申报等工作；
3、负责每月考勤统计，薪资福利核算工作；
4、协助招聘、培训等工作。
5、设计下项目前期准备（合同、交办单等），中期跟进设计进度，根据设计进度进行请款等工作</t>
  </si>
  <si>
    <t>1、具有较强的文字功底和口头表达能力；
2、良好的人际沟通协调能力和待人接物能力，性格开朗，有团队合作精神；
3、能熟练操作办公软件
4、具有2年及以上办公室行政管理工作经验</t>
  </si>
  <si>
    <t>合肥分公司</t>
  </si>
  <si>
    <t>业务员</t>
  </si>
  <si>
    <t>大专及以上</t>
  </si>
  <si>
    <t>40周岁以下</t>
  </si>
  <si>
    <t>不限</t>
  </si>
  <si>
    <t>1、收集市场和行业信息，了解并进行市场开发，业务拓展；
2、公司安排的其他工作</t>
  </si>
  <si>
    <t>1、建筑设计行业业务拓展三年及以上的工作经验；
2、对合肥市场有一定的了解，有成功项目运作经验优先；
3、市场感觉敏捷，对项目信息的收集和分析，及时发现市场机会；
4、良好的沟通能力.协调和组织能力；
5、本部门与公司其他部门的工作协调，业务交流
6、同等条件下，中共党员、退役军人优先。</t>
  </si>
  <si>
    <t>总工</t>
  </si>
  <si>
    <t>建筑类、土木类</t>
  </si>
  <si>
    <t>1、熟悉运作设计过程中各种技术要点和控制环节，对设计流程、规范、计划等有准确的掌控能力；2、能独立处理各种工程技术难点，能独立的审核图纸、技术规范、施工方案、工作进度等工作，能够对所建项目提出建设性意见；3、善于理解和把握国家相关政策和法律法规和技术规范，具有较强的全局观念；具备较强的专业判断能力、研究能力及沟通协调、团队管理能力，能承受高强度工作压力和心理压力。
4、持有证书：建筑注册一级证书或结构注册一级证书以及设备专业注册师证书</t>
  </si>
  <si>
    <t>1.负责组织公司开发项目的方案评审、图纸审核、优化及品质把控，项目的可行性初期定位，提出设计任务书并统一技术要求，管控设计过程；
    2.监督项目完成方案、扩初、施工图和变更等设计管理工作，包括图纸设计控制及审核，落实相关手续等，对项目工作成果负责；
    3.负责协调设计方关系，对设计方工作成果进行最终把控；
    4.编制项目设计任务书、设计流程表及项目进程表；
    5.负责项目设计阶段图纸的过程管理及设计评审，并对所出图纸质量负责；
    6.解决项目实施中技术问题，完成设计变更审查，配合成本、销售、工程进行项目管理等；
    7.负责相关项目施工过程中设计配合及材料定样；
    8.负责相关设计研发、设计标准化建设。</t>
  </si>
  <si>
    <t>工作地在颍上总公司</t>
  </si>
  <si>
    <t>市场开发部</t>
  </si>
  <si>
    <t>市场开发岗</t>
  </si>
  <si>
    <t>大学专科及以上学历</t>
  </si>
  <si>
    <r>
      <t>专科：土木建筑大类
本科：
工程管理</t>
    </r>
    <r>
      <rPr>
        <b/>
        <sz val="11"/>
        <color theme="1"/>
        <rFont val="仿宋_GB2312"/>
        <charset val="134"/>
      </rPr>
      <t>专业</t>
    </r>
    <r>
      <rPr>
        <sz val="11"/>
        <color theme="1"/>
        <rFont val="仿宋_GB2312"/>
        <charset val="134"/>
      </rPr>
      <t>、工程造价</t>
    </r>
    <r>
      <rPr>
        <b/>
        <sz val="11"/>
        <color theme="1"/>
        <rFont val="仿宋_GB2312"/>
        <charset val="134"/>
      </rPr>
      <t>专业</t>
    </r>
    <r>
      <rPr>
        <sz val="11"/>
        <color theme="1"/>
        <rFont val="仿宋_GB2312"/>
        <charset val="134"/>
      </rPr>
      <t>、土木类、建筑类
研究生：
工程管理</t>
    </r>
    <r>
      <rPr>
        <b/>
        <sz val="11"/>
        <color theme="1"/>
        <rFont val="仿宋_GB2312"/>
        <charset val="134"/>
      </rPr>
      <t>专业</t>
    </r>
    <r>
      <rPr>
        <sz val="11"/>
        <color theme="1"/>
        <rFont val="仿宋_GB2312"/>
        <charset val="134"/>
      </rPr>
      <t>，土木工程类，建筑类</t>
    </r>
  </si>
  <si>
    <t>1.负责投标项目的招标文件评审，资格预审文件、资信标、技术标、商务标编制等工作；
2.负责对接招标代理和招标人，对跟踪项目的招标文件进行修改争取有利的条件；
3.负责项目投标所需资料的收集整理等基础工作，制作标书，上传、解密，全程跟进开标及公示情况；
4.负责收集区域市场内的各项人工材料、机械等价格信息的收集，统计分析区域市场内竞争对手的报价信息的报价策略，为标前成本测算和投标报价提供数据支持；
5.协助编制标前成本测算、可行性研究报告、风险评估报告等，统计基础数据并整理；
6.负责组织拟投标项目招标文件评审、投标项目报备、成本请示、投标报价请示等流程填报；
7.负责中标项目的合同洽谈、拟定、签订、备案、交底等工作；
8.负责上报要求上报的资料、文件、报表等。
9.完成领导交办的其他工作。</t>
  </si>
  <si>
    <t>1.2年及以上造价管理类岗位工作经验，熟悉建筑行业政策及招投标工作流程，能够熟练运用相关造价软件
2.具有良好的语言表达和一定的沟通协调能力；能够熟练运用相关造价软件；
3.具有初级及以上职称优先，具有相关类证书优先录用，持一级证书年龄可放宽至45周岁。；
4.国企、施工企业2年及以上招投标工作经验优先；
5.同等条件下，中共党员、退役军人优先</t>
  </si>
  <si>
    <t>阜阳市颍上县</t>
  </si>
  <si>
    <t>两轮面试（第一轮专业面试、第二轮结构化面试）</t>
  </si>
  <si>
    <t>隆颍公司</t>
  </si>
  <si>
    <t>鑫颍</t>
  </si>
  <si>
    <t>景蓝</t>
  </si>
  <si>
    <t>招投标采购部</t>
  </si>
  <si>
    <t>质量安全部</t>
  </si>
  <si>
    <t>工程管理部</t>
  </si>
  <si>
    <t>内控监察部</t>
  </si>
  <si>
    <t>财务部</t>
  </si>
  <si>
    <t>合计</t>
  </si>
  <si>
    <t>编制人数</t>
  </si>
  <si>
    <t>在职人数</t>
  </si>
  <si>
    <t>正式工</t>
  </si>
  <si>
    <t>劳务派遣</t>
  </si>
  <si>
    <t>招聘计划</t>
  </si>
  <si>
    <t>应届毕业生人数</t>
  </si>
  <si>
    <t>差额人数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</si>
</sst>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微软雅黑"/>
      <charset val="134"/>
    </font>
    <font>
      <b/>
      <sz val="10"/>
      <color theme="1"/>
      <name val="微软雅黑"/>
      <charset val="134"/>
    </font>
    <font>
      <sz val="10"/>
      <color theme="1"/>
      <name val="微软雅黑"/>
      <charset val="134"/>
    </font>
    <font>
      <sz val="10"/>
      <color rgb="FFFF0000"/>
      <name val="微软雅黑"/>
      <charset val="134"/>
    </font>
    <font>
      <b/>
      <sz val="18"/>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theme="1" tint="0.5"/>
      </left>
      <right style="thin">
        <color theme="1" tint="0.5"/>
      </right>
      <top style="thin">
        <color theme="1" tint="0.5"/>
      </top>
      <bottom style="thin">
        <color theme="1" tint="0.5"/>
      </bottom>
      <diagonal/>
    </border>
    <border>
      <left/>
      <right/>
      <top style="thin">
        <color theme="1" tint="0.5"/>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medium">
        <color theme="1" tint="0.5"/>
      </right>
      <top style="thin">
        <color theme="1" tint="0.5"/>
      </top>
      <bottom style="thin">
        <color theme="1" tint="0.5"/>
      </bottom>
      <diagonal/>
    </border>
    <border>
      <left style="thin">
        <color theme="1" tint="0.35"/>
      </left>
      <right style="thin">
        <color theme="1" tint="0.35"/>
      </right>
      <top style="thin">
        <color theme="1" tint="0.35"/>
      </top>
      <bottom style="thin">
        <color theme="1" tint="0.35"/>
      </bottom>
      <diagonal/>
    </border>
    <border>
      <left style="thin">
        <color theme="1" tint="0.35"/>
      </left>
      <right style="thin">
        <color theme="1" tint="0.35"/>
      </right>
      <top style="thin">
        <color theme="1" tint="0.35"/>
      </top>
      <bottom/>
      <diagonal/>
    </border>
    <border>
      <left style="thin">
        <color auto="1"/>
      </left>
      <right style="thin">
        <color auto="1"/>
      </right>
      <top style="thin">
        <color theme="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7">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0" fillId="0" borderId="9" xfId="0" applyFont="1" applyBorder="1" applyAlignment="1">
      <alignment horizontal="center" vertical="center"/>
    </xf>
    <xf numFmtId="0" fontId="6"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6" fillId="0" borderId="9" xfId="0" applyFont="1" applyBorder="1" applyAlignment="1">
      <alignment horizontal="center" vertical="center" wrapText="1"/>
    </xf>
    <xf numFmtId="0" fontId="0" fillId="0" borderId="9" xfId="0" applyFont="1" applyBorder="1" applyAlignment="1">
      <alignment horizontal="left" vertical="center" wrapText="1"/>
    </xf>
    <xf numFmtId="0" fontId="6" fillId="0" borderId="9"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tabSelected="1" zoomScale="90" zoomScaleNormal="90" topLeftCell="A7" workbookViewId="0">
      <selection activeCell="I8" sqref="I8"/>
    </sheetView>
  </sheetViews>
  <sheetFormatPr defaultColWidth="9" defaultRowHeight="13.5"/>
  <cols>
    <col min="1" max="1" width="5.75" style="17" customWidth="1"/>
    <col min="2" max="2" width="8.25" style="17" customWidth="1"/>
    <col min="3" max="3" width="9.625" style="18" customWidth="1"/>
    <col min="4" max="4" width="10.375" style="17" customWidth="1"/>
    <col min="5" max="5" width="5.5" style="17" customWidth="1"/>
    <col min="6" max="6" width="6" style="18" customWidth="1"/>
    <col min="7" max="7" width="11.3833333333333" style="17" customWidth="1"/>
    <col min="8" max="8" width="32.775" style="19" customWidth="1"/>
    <col min="9" max="9" width="81.625" style="17" customWidth="1"/>
    <col min="10" max="10" width="44.875" style="17" customWidth="1"/>
    <col min="11" max="11" width="30.975" style="17" customWidth="1"/>
    <col min="12" max="12" width="8.875" style="17" customWidth="1"/>
    <col min="13" max="13" width="8.25" style="20" customWidth="1"/>
    <col min="14" max="14" width="16.125" style="18" customWidth="1"/>
    <col min="15" max="16384" width="9" style="17"/>
  </cols>
  <sheetData>
    <row r="1" ht="34" customHeight="1" spans="1:14">
      <c r="A1" s="21" t="s">
        <v>0</v>
      </c>
      <c r="B1" s="21"/>
      <c r="C1" s="21"/>
      <c r="D1" s="21"/>
      <c r="E1" s="21"/>
      <c r="F1" s="21"/>
      <c r="G1" s="21"/>
      <c r="H1" s="22"/>
      <c r="I1" s="21"/>
      <c r="J1" s="21"/>
      <c r="K1" s="21"/>
      <c r="L1" s="21"/>
      <c r="M1" s="21"/>
      <c r="N1" s="21"/>
    </row>
    <row r="2" ht="31" customHeight="1" spans="1:14">
      <c r="A2" s="23" t="s">
        <v>1</v>
      </c>
      <c r="B2" s="23" t="s">
        <v>2</v>
      </c>
      <c r="C2" s="24" t="s">
        <v>3</v>
      </c>
      <c r="D2" s="23" t="s">
        <v>4</v>
      </c>
      <c r="E2" s="24" t="s">
        <v>5</v>
      </c>
      <c r="F2" s="24" t="s">
        <v>6</v>
      </c>
      <c r="G2" s="23" t="s">
        <v>7</v>
      </c>
      <c r="H2" s="23" t="s">
        <v>8</v>
      </c>
      <c r="I2" s="23" t="s">
        <v>9</v>
      </c>
      <c r="J2" s="23" t="s">
        <v>10</v>
      </c>
      <c r="K2" s="23" t="s">
        <v>11</v>
      </c>
      <c r="L2" s="23" t="s">
        <v>12</v>
      </c>
      <c r="M2" s="24" t="s">
        <v>13</v>
      </c>
      <c r="N2" s="24" t="s">
        <v>14</v>
      </c>
    </row>
    <row r="3" ht="145" customHeight="1" spans="1:14">
      <c r="A3" s="23">
        <v>1</v>
      </c>
      <c r="B3" s="24" t="s">
        <v>15</v>
      </c>
      <c r="C3" s="24" t="s">
        <v>16</v>
      </c>
      <c r="D3" s="24" t="s">
        <v>17</v>
      </c>
      <c r="E3" s="23">
        <v>2</v>
      </c>
      <c r="F3" s="24" t="s">
        <v>18</v>
      </c>
      <c r="G3" s="24" t="s">
        <v>19</v>
      </c>
      <c r="H3" s="25" t="s">
        <v>20</v>
      </c>
      <c r="I3" s="25" t="s">
        <v>21</v>
      </c>
      <c r="J3" s="25" t="s">
        <v>22</v>
      </c>
      <c r="K3" s="25"/>
      <c r="L3" s="25"/>
      <c r="M3" s="24" t="s">
        <v>23</v>
      </c>
      <c r="N3" s="24"/>
    </row>
    <row r="4" ht="234" customHeight="1" spans="1:14">
      <c r="A4" s="23">
        <v>2</v>
      </c>
      <c r="B4" s="24" t="s">
        <v>15</v>
      </c>
      <c r="C4" s="24" t="s">
        <v>16</v>
      </c>
      <c r="D4" s="24" t="s">
        <v>24</v>
      </c>
      <c r="E4" s="23">
        <v>1</v>
      </c>
      <c r="F4" s="24" t="s">
        <v>18</v>
      </c>
      <c r="G4" s="24" t="s">
        <v>19</v>
      </c>
      <c r="H4" s="25" t="s">
        <v>25</v>
      </c>
      <c r="I4" s="25" t="s">
        <v>26</v>
      </c>
      <c r="J4" s="25" t="s">
        <v>27</v>
      </c>
      <c r="K4" s="25"/>
      <c r="L4" s="25"/>
      <c r="M4" s="24" t="s">
        <v>28</v>
      </c>
      <c r="N4" s="24"/>
    </row>
    <row r="5" ht="135" spans="1:14">
      <c r="A5" s="23">
        <v>3</v>
      </c>
      <c r="B5" s="24" t="s">
        <v>15</v>
      </c>
      <c r="C5" s="24" t="s">
        <v>16</v>
      </c>
      <c r="D5" s="24" t="s">
        <v>29</v>
      </c>
      <c r="E5" s="23">
        <v>3</v>
      </c>
      <c r="F5" s="24" t="s">
        <v>18</v>
      </c>
      <c r="G5" s="24" t="s">
        <v>19</v>
      </c>
      <c r="H5" s="25" t="s">
        <v>30</v>
      </c>
      <c r="I5" s="25" t="s">
        <v>31</v>
      </c>
      <c r="J5" s="25" t="s">
        <v>32</v>
      </c>
      <c r="K5" s="25"/>
      <c r="L5" s="25"/>
      <c r="M5" s="24" t="s">
        <v>33</v>
      </c>
      <c r="N5" s="24"/>
    </row>
    <row r="6" ht="75" customHeight="1" spans="1:14">
      <c r="A6" s="23">
        <v>4</v>
      </c>
      <c r="B6" s="24" t="s">
        <v>15</v>
      </c>
      <c r="C6" s="24" t="s">
        <v>34</v>
      </c>
      <c r="D6" s="24" t="s">
        <v>35</v>
      </c>
      <c r="E6" s="23">
        <v>1</v>
      </c>
      <c r="F6" s="24" t="s">
        <v>18</v>
      </c>
      <c r="G6" s="24" t="s">
        <v>36</v>
      </c>
      <c r="H6" s="25" t="s">
        <v>37</v>
      </c>
      <c r="I6" s="25" t="s">
        <v>38</v>
      </c>
      <c r="J6" s="25" t="s">
        <v>39</v>
      </c>
      <c r="K6" s="25"/>
      <c r="L6" s="25"/>
      <c r="M6" s="24" t="s">
        <v>40</v>
      </c>
      <c r="N6" s="24"/>
    </row>
    <row r="7" ht="135" customHeight="1" spans="1:14">
      <c r="A7" s="26">
        <v>5</v>
      </c>
      <c r="B7" s="27" t="s">
        <v>15</v>
      </c>
      <c r="C7" s="27" t="s">
        <v>34</v>
      </c>
      <c r="D7" s="27" t="s">
        <v>41</v>
      </c>
      <c r="E7" s="26">
        <v>2</v>
      </c>
      <c r="F7" s="27" t="s">
        <v>42</v>
      </c>
      <c r="G7" s="27" t="s">
        <v>43</v>
      </c>
      <c r="H7" s="28" t="s">
        <v>44</v>
      </c>
      <c r="I7" s="28" t="s">
        <v>45</v>
      </c>
      <c r="J7" s="28" t="s">
        <v>46</v>
      </c>
      <c r="K7" s="28"/>
      <c r="L7" s="28"/>
      <c r="M7" s="27" t="s">
        <v>23</v>
      </c>
      <c r="N7" s="27"/>
    </row>
    <row r="8" s="16" customFormat="1" ht="241" customHeight="1" spans="1:14">
      <c r="A8" s="29">
        <v>6</v>
      </c>
      <c r="B8" s="30" t="s">
        <v>15</v>
      </c>
      <c r="C8" s="31" t="s">
        <v>16</v>
      </c>
      <c r="D8" s="29" t="s">
        <v>47</v>
      </c>
      <c r="E8" s="29">
        <v>1</v>
      </c>
      <c r="F8" s="31" t="s">
        <v>18</v>
      </c>
      <c r="G8" s="32" t="s">
        <v>19</v>
      </c>
      <c r="H8" s="33" t="s">
        <v>48</v>
      </c>
      <c r="I8" s="35" t="s">
        <v>49</v>
      </c>
      <c r="J8" s="35" t="s">
        <v>50</v>
      </c>
      <c r="K8" s="31"/>
      <c r="L8" s="31"/>
      <c r="M8" s="31" t="s">
        <v>51</v>
      </c>
      <c r="N8" s="31"/>
    </row>
    <row r="9" ht="236" customHeight="1" spans="1:14">
      <c r="A9" s="23">
        <v>7</v>
      </c>
      <c r="B9" s="30" t="s">
        <v>15</v>
      </c>
      <c r="C9" s="31" t="s">
        <v>52</v>
      </c>
      <c r="D9" s="31" t="s">
        <v>53</v>
      </c>
      <c r="E9" s="31">
        <v>1</v>
      </c>
      <c r="F9" s="31" t="s">
        <v>54</v>
      </c>
      <c r="G9" s="31" t="s">
        <v>43</v>
      </c>
      <c r="H9" s="34" t="s">
        <v>55</v>
      </c>
      <c r="I9" s="35" t="s">
        <v>56</v>
      </c>
      <c r="J9" s="35" t="s">
        <v>57</v>
      </c>
      <c r="K9" s="36"/>
      <c r="L9" s="31"/>
      <c r="M9" s="31" t="s">
        <v>58</v>
      </c>
      <c r="N9" s="31" t="s">
        <v>59</v>
      </c>
    </row>
  </sheetData>
  <autoFilter ref="A2:P10">
    <extLst/>
  </autoFilter>
  <mergeCells count="1">
    <mergeCell ref="A1:N1"/>
  </mergeCells>
  <pageMargins left="0.196527777777778" right="0.196527777777778" top="0.314583333333333" bottom="0.393055555555556" header="0.5" footer="0.5"/>
  <pageSetup paperSize="9" scale="6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16" sqref="D16"/>
    </sheetView>
  </sheetViews>
  <sheetFormatPr defaultColWidth="9" defaultRowHeight="13.5" outlineLevelRow="7"/>
  <cols>
    <col min="1" max="2" width="10" customWidth="1"/>
    <col min="3" max="3" width="6.875" customWidth="1"/>
    <col min="4" max="4" width="11" customWidth="1"/>
    <col min="5" max="7" width="9.25" customWidth="1"/>
    <col min="8" max="8" width="7" customWidth="1"/>
    <col min="9" max="9" width="6.375" customWidth="1"/>
    <col min="10" max="11" width="8.625" customWidth="1"/>
  </cols>
  <sheetData>
    <row r="1" ht="25" customHeight="1" spans="1:11">
      <c r="A1" s="1" t="s">
        <v>2</v>
      </c>
      <c r="B1" s="1"/>
      <c r="C1" s="2" t="s">
        <v>60</v>
      </c>
      <c r="D1" s="2"/>
      <c r="E1" s="2"/>
      <c r="F1" s="2"/>
      <c r="G1" s="2"/>
      <c r="H1" s="2"/>
      <c r="I1" s="11"/>
      <c r="J1" s="12" t="s">
        <v>61</v>
      </c>
      <c r="K1" s="1" t="s">
        <v>62</v>
      </c>
    </row>
    <row r="2" ht="28" customHeight="1" spans="1:11">
      <c r="A2" s="1" t="s">
        <v>3</v>
      </c>
      <c r="B2" s="1"/>
      <c r="C2" s="2" t="s">
        <v>34</v>
      </c>
      <c r="D2" s="2" t="s">
        <v>63</v>
      </c>
      <c r="E2" s="2" t="s">
        <v>64</v>
      </c>
      <c r="F2" s="2" t="s">
        <v>65</v>
      </c>
      <c r="G2" s="2" t="s">
        <v>66</v>
      </c>
      <c r="H2" s="2" t="s">
        <v>67</v>
      </c>
      <c r="I2" s="13" t="s">
        <v>68</v>
      </c>
      <c r="J2" s="12"/>
      <c r="K2" s="1"/>
    </row>
    <row r="3" ht="24" customHeight="1" spans="1:11">
      <c r="A3" s="3" t="s">
        <v>69</v>
      </c>
      <c r="B3" s="3"/>
      <c r="C3" s="3">
        <v>6</v>
      </c>
      <c r="D3" s="3">
        <v>7</v>
      </c>
      <c r="E3" s="3">
        <v>13</v>
      </c>
      <c r="F3" s="3">
        <v>16</v>
      </c>
      <c r="G3" s="3">
        <v>6</v>
      </c>
      <c r="H3" s="3">
        <v>6</v>
      </c>
      <c r="I3" s="14">
        <f>SUM(C3:H3)</f>
        <v>54</v>
      </c>
      <c r="J3" s="10"/>
      <c r="K3" s="3"/>
    </row>
    <row r="4" ht="24" customHeight="1" spans="1:11">
      <c r="A4" s="3" t="s">
        <v>70</v>
      </c>
      <c r="B4" s="3" t="s">
        <v>71</v>
      </c>
      <c r="C4" s="3">
        <v>2</v>
      </c>
      <c r="D4" s="3">
        <v>3</v>
      </c>
      <c r="E4" s="3">
        <v>1</v>
      </c>
      <c r="F4" s="3">
        <v>6</v>
      </c>
      <c r="G4" s="3">
        <v>3</v>
      </c>
      <c r="H4" s="3">
        <v>4</v>
      </c>
      <c r="I4" s="14">
        <f>SUM(C4:H4)</f>
        <v>19</v>
      </c>
      <c r="J4" s="10">
        <v>1</v>
      </c>
      <c r="K4" s="3">
        <v>10</v>
      </c>
    </row>
    <row r="5" ht="24" customHeight="1" spans="1:11">
      <c r="A5" s="3"/>
      <c r="B5" s="3" t="s">
        <v>72</v>
      </c>
      <c r="C5" s="3">
        <v>4</v>
      </c>
      <c r="D5" s="3">
        <v>2</v>
      </c>
      <c r="E5" s="3">
        <v>6</v>
      </c>
      <c r="F5" s="3">
        <v>8</v>
      </c>
      <c r="G5" s="3">
        <v>2</v>
      </c>
      <c r="H5" s="3"/>
      <c r="I5" s="14">
        <f>SUM(C5:H5)</f>
        <v>22</v>
      </c>
      <c r="J5" s="10">
        <v>2</v>
      </c>
      <c r="K5" s="3"/>
    </row>
    <row r="6" ht="24" customHeight="1" spans="1:11">
      <c r="A6" s="4" t="s">
        <v>73</v>
      </c>
      <c r="B6" s="5" t="s">
        <v>71</v>
      </c>
      <c r="C6" s="6"/>
      <c r="D6" s="6">
        <v>3</v>
      </c>
      <c r="E6" s="6">
        <v>5</v>
      </c>
      <c r="F6" s="6">
        <v>10</v>
      </c>
      <c r="G6" s="6">
        <v>1</v>
      </c>
      <c r="H6" s="6"/>
      <c r="I6" s="15">
        <f>SUM(C6:H6)</f>
        <v>19</v>
      </c>
      <c r="J6" s="5">
        <v>5</v>
      </c>
      <c r="K6" s="6">
        <v>7</v>
      </c>
    </row>
    <row r="7" ht="42" customHeight="1" spans="1:11">
      <c r="A7" s="7"/>
      <c r="B7" s="8" t="s">
        <v>74</v>
      </c>
      <c r="C7" s="6"/>
      <c r="D7" s="6">
        <v>1</v>
      </c>
      <c r="E7" s="6">
        <v>2</v>
      </c>
      <c r="F7" s="6">
        <v>4</v>
      </c>
      <c r="G7" s="6"/>
      <c r="H7" s="6"/>
      <c r="I7" s="15"/>
      <c r="J7" s="5">
        <v>2</v>
      </c>
      <c r="K7" s="6">
        <v>1</v>
      </c>
    </row>
    <row r="8" ht="24" customHeight="1" spans="1:11">
      <c r="A8" s="9" t="s">
        <v>75</v>
      </c>
      <c r="B8" s="10"/>
      <c r="C8" s="3">
        <f t="shared" ref="C8:H8" si="0">C3-SUM(C4:C6)</f>
        <v>0</v>
      </c>
      <c r="D8" s="3">
        <f t="shared" si="0"/>
        <v>-1</v>
      </c>
      <c r="E8" s="3">
        <f t="shared" si="0"/>
        <v>1</v>
      </c>
      <c r="F8" s="3">
        <f t="shared" si="0"/>
        <v>-8</v>
      </c>
      <c r="G8" s="3">
        <f t="shared" si="0"/>
        <v>0</v>
      </c>
      <c r="H8" s="3">
        <f t="shared" si="0"/>
        <v>2</v>
      </c>
      <c r="I8" s="14">
        <f>SUM(C8:H8)</f>
        <v>-6</v>
      </c>
      <c r="J8" s="10">
        <f>J3-SUM(J4:J6)</f>
        <v>-8</v>
      </c>
      <c r="K8" s="3">
        <f>K3-SUM(K4:K6)</f>
        <v>-17</v>
      </c>
    </row>
  </sheetData>
  <mergeCells count="9">
    <mergeCell ref="A1:B1"/>
    <mergeCell ref="C1:I1"/>
    <mergeCell ref="A2:B2"/>
    <mergeCell ref="A3:B3"/>
    <mergeCell ref="A8:B8"/>
    <mergeCell ref="A4:A5"/>
    <mergeCell ref="A6:A7"/>
    <mergeCell ref="J1:J2"/>
    <mergeCell ref="K1:K2"/>
  </mergeCells>
  <pageMargins left="0.75" right="0.75" top="1" bottom="1" header="0.5" footer="0.5"/>
  <headerFooter/>
  <ignoredErrors>
    <ignoredError sqref="I8" formula="1"/>
    <ignoredError sqref="J8:K8"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2024-04-07T00:38:00Z</dcterms:created>
  <dcterms:modified xsi:type="dcterms:W3CDTF">2024-07-22T08:53:32Z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3A5CEE79625844A48C7A82E7D21DE7EC_13</vt:lpwstr>
  </property>
  <property fmtid="{D5CDD505-2E9C-101B-9397-08002B2CF9AE}" pid="3" name="KSOProductBuildVer">
    <vt:lpwstr>2052-12.1.0.17147</vt:lpwstr>
  </property>
</Properties>
</file>