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7945" windowHeight="12375"/>
  </bookViews>
  <sheets>
    <sheet name="Sheet1" sheetId="1" r:id="rId1"/>
    <sheet name="Sheet2" sheetId="2" r:id="rId2"/>
    <sheet name="Sheet3" sheetId="3" r:id="rId3"/>
  </sheets>
  <definedNames>
    <definedName name="_xlnm._FilterDatabase" localSheetId="0" hidden="1">Sheet1!$A$2:$J$15</definedName>
  </definedNames>
  <calcPr calcId="124519"/>
</workbook>
</file>

<file path=xl/calcChain.xml><?xml version="1.0" encoding="utf-8"?>
<calcChain xmlns="http://schemas.openxmlformats.org/spreadsheetml/2006/main">
  <c r="E26" i="2"/>
  <c r="E25"/>
  <c r="E24"/>
  <c r="E23"/>
  <c r="E22"/>
  <c r="E21"/>
  <c r="E20"/>
  <c r="E19"/>
  <c r="E18"/>
  <c r="E17"/>
  <c r="E16"/>
  <c r="E15"/>
  <c r="E14"/>
  <c r="L13"/>
  <c r="E13"/>
  <c r="L12"/>
  <c r="E12"/>
  <c r="L11"/>
  <c r="E11"/>
  <c r="L10"/>
  <c r="E10"/>
  <c r="L9"/>
  <c r="E9"/>
  <c r="L8"/>
  <c r="E8"/>
  <c r="L7"/>
  <c r="E7"/>
  <c r="L6"/>
  <c r="E6"/>
  <c r="L5"/>
  <c r="E5"/>
  <c r="L4"/>
  <c r="E4"/>
</calcChain>
</file>

<file path=xl/sharedStrings.xml><?xml version="1.0" encoding="utf-8"?>
<sst xmlns="http://schemas.openxmlformats.org/spreadsheetml/2006/main" count="99" uniqueCount="76">
  <si>
    <t>2023年下半年休宁城乡建设投资集团有限公司本部及下属子公司招聘计划表</t>
  </si>
  <si>
    <t>序号</t>
  </si>
  <si>
    <t>公司（部门）名称</t>
  </si>
  <si>
    <t>招聘人数</t>
  </si>
  <si>
    <t>招聘岗位</t>
  </si>
  <si>
    <t>招聘条件</t>
  </si>
  <si>
    <t>其他条件及要求</t>
  </si>
  <si>
    <t>主要工作内容</t>
  </si>
  <si>
    <t>备注</t>
  </si>
  <si>
    <t>专业</t>
  </si>
  <si>
    <t>学历</t>
  </si>
  <si>
    <t>年龄</t>
  </si>
  <si>
    <t>城投集团综合管理部（党群工作部）</t>
  </si>
  <si>
    <t>党群管理岗</t>
  </si>
  <si>
    <t>本科及以上</t>
  </si>
  <si>
    <t>35周岁及以下</t>
  </si>
  <si>
    <t>1.具有两年及以上大、中型企业党务工作经验；                                    2.中共党员，理想信念坚定、政治素质过硬。无任何不良记录；                                                                                                            3.具有较强的综合文字写作能力，掌握党务、群团工作和企业文化建设相关理论，熟悉党的方针政策，熟悉各项工作程序。</t>
  </si>
  <si>
    <t>1.根据上级党组织的计划部署，制定公司工作计划并推动落实执行；
2.负责公司党建工作的日常管理；
3.负责公司党支部建设及党内活动等工作；
4.负责公司支部、中心组学习组织保障和会议秘书等工作；
5.负责撰写党支部各类工作方案、总结、汇报材料。分析公司党建和思想政治工作情况，不断探索加强和改进工作的新思路；
6.积极完成上级党组织及党支部交办的其他任务。</t>
  </si>
  <si>
    <t>城投集团纪检监察室</t>
  </si>
  <si>
    <t>纪检监察岗</t>
  </si>
  <si>
    <t>城投集团计划财务部</t>
  </si>
  <si>
    <t>会计岗</t>
  </si>
  <si>
    <t>全日制大专及以上</t>
  </si>
  <si>
    <t>40周岁及以下</t>
  </si>
  <si>
    <t>具有2年以上房地产、建筑行业相关财务工作经验（具有初级会计师及以上职称证书，中级会计师资格者优先）。</t>
  </si>
  <si>
    <t>1.负责公司的会计核算、单据审核业务；
2.负责记账凭证编制、财务报表编制；
3.按照财务管理、档案管理要求，负责会计档案的整理、装订和归档；
4.负责定期纳税申报、土地增值税清算及汇算清缴等涉税工作；
5.完成领导交办的其他工作。</t>
  </si>
  <si>
    <t>出纳岗</t>
  </si>
  <si>
    <t>休宁县国有资产投资运营有限公司（休宁县安宁物业有限公司）</t>
  </si>
  <si>
    <t>办公室文员</t>
  </si>
  <si>
    <t>专业不限</t>
  </si>
  <si>
    <t>具有清晰的物业项目管理思路和管理理念，具备较强的沟通、协调和管理能力，物业公司同岗位5年以上工作经历。</t>
  </si>
  <si>
    <t xml:space="preserve">负责状元府项目物业管理工作。
</t>
  </si>
  <si>
    <t>休宁城投白岳建设开发有限公司</t>
  </si>
  <si>
    <t>现场管理人员</t>
  </si>
  <si>
    <t>本科：建筑类、土木类；                                        研究生：建筑学（一级学科）、土木工程（一级学科）</t>
  </si>
  <si>
    <t>1.3年以上房建工程管理经验；                                                                                      2.能独立完成施工项目各种资料的编制、整理、归档、报验等管理工作；                                                                                                         3.熟练使用 CAD 、 WORD 、 EXCEL 等绘图及办公软件；                                                                                                                                 4.二级房建建造师及以上资格证书者优先。</t>
  </si>
  <si>
    <t>房建项目现场管理。</t>
  </si>
  <si>
    <t>工程造价师</t>
  </si>
  <si>
    <t>本科：工程造价专业；                                      
研究生：管理科学与工程（一级学科）</t>
  </si>
  <si>
    <t>1．从事工程造价工作3年以上专业人员，取得二级造价工程师以上资格证书；                                                                                                             2．熟练掌握工程造价管理及竣工结算相关流程；                                                           3．能独立进行成本核实、分析等成本管理工作，审核工程计划成本，做好成本事前控制；                                                                                      4．熟悉工程预算定额、费用定额和工程量计算规则；了解常规工程材料、设备的种类规格、定额预算价、信息指导价和市场价；                                                                                                                          5．熟练操作0ffice、 CAD 、广联达、品茗等造价软件。</t>
  </si>
  <si>
    <t>房建及市政工程造价。</t>
  </si>
  <si>
    <t>休宁城投状元置业有限公司</t>
  </si>
  <si>
    <t>熟悉办公软件，有一定文字功底和表述能力。</t>
  </si>
  <si>
    <t>办公室日常工作、档案管理。</t>
  </si>
  <si>
    <t>休宁经济开发区投资开发有限公司工程管理部</t>
  </si>
  <si>
    <t>工程管理</t>
  </si>
  <si>
    <t>本科：土木类
研究生：土木工程（一级学科）</t>
  </si>
  <si>
    <t xml:space="preserve">做好项目工程的管理、组织、规划工作，明确工程质量、进度、成本目标             </t>
  </si>
  <si>
    <t>休宁经济开发区投资开发有限公司</t>
  </si>
  <si>
    <t>本科：中国语言文学类、新闻传播学类、行政管理专业、播音与主持艺术专业
研究生：中国语言文学（一级学科）、新闻传播学（一级学科）、行政管理（二级学科）</t>
  </si>
  <si>
    <t>全日制本科及以上</t>
  </si>
  <si>
    <t>30周岁及以下</t>
  </si>
  <si>
    <t xml:space="preserve">具有良好的表达和沟通能力，具备一定文字功底，工作认真负责。                                       </t>
  </si>
  <si>
    <t xml:space="preserve">负责创新中心展厅的日常管理及布置，负责创新中心招商接待工作。                         </t>
  </si>
  <si>
    <t>休宁县公共交通有限公司</t>
  </si>
  <si>
    <t>综合办文员</t>
  </si>
  <si>
    <t>休宁县粮食收储有限公司</t>
  </si>
  <si>
    <t>办公室文员兼粮食质量检验员</t>
  </si>
  <si>
    <t>1.具有良好的表达和沟通能力，具备一定文字功底，工作认真负责，善于思考总结，具备创新工作能力及良好的人格品质;                                                                                      2.会熟练操作办公软件;                                                                       3.取得粮食检验员中级以上资格证书，并从事粮食质检工作一年以上的工作经历。</t>
  </si>
  <si>
    <t>办公文员及粮食质检工作。</t>
  </si>
  <si>
    <t>专科：文秘类、粮食工业类、粮食储检类；                                                                           本科：中国语言文学类、粮食工程专业、档案学专业；
研究生：中国语言文学（一级学科）、食品科学与工程（一级学科）、档案学（二级学科）</t>
  </si>
  <si>
    <t xml:space="preserve">具有初级会计师及以上职称证书。                                               </t>
    <phoneticPr fontId="4" type="noConversion"/>
  </si>
  <si>
    <t xml:space="preserve">1.负责处理公司的收付款业务；
2.能熟练操作office办公软件和银行相关业务，按财务管理要求登记现金、银行日记账；
3.负责现金定期盘点，按要求做银行对账，保证账实、账证相符；
4.完成领导交办的其他工作。                                                   </t>
    <phoneticPr fontId="4" type="noConversion"/>
  </si>
  <si>
    <t>该岗位2024年度高校毕业生可报考。</t>
    <phoneticPr fontId="4" type="noConversion"/>
  </si>
  <si>
    <t>专科：文秘类、计算机类、汉语专业、行政管理专业；                                    本科：中国语言文学类、计算机类、行政管理专业；                                                     研究生：中国语言文学（一级学科）、计算机科学与技术（一级学科）、行政管理（二级学科）</t>
    <phoneticPr fontId="4" type="noConversion"/>
  </si>
  <si>
    <t xml:space="preserve">1.从事相关工作2年以上，具有较强的专业技术能力，具备把握工程质量、成本及工期掌握等管理手段，熟识工程报建及竣工验收等程序；                                                                                                                   2.具有二级建造师执业资格；                                                                        3.能独立完成施工项目各种资料的编制、整理、归档、报验等管理工作。   </t>
    <phoneticPr fontId="4" type="noConversion"/>
  </si>
  <si>
    <t xml:space="preserve">中共党员（含预备党员）。                                                        </t>
    <phoneticPr fontId="4" type="noConversion"/>
  </si>
  <si>
    <t xml:space="preserve">办公室日常工作、党建工作。                                                   </t>
    <phoneticPr fontId="4" type="noConversion"/>
  </si>
  <si>
    <t>本科：马克思主义理论类、公共管理类、法学专业；                                                  研究生：马克思主义理论（一级学科）、 公共管理（一级学科）</t>
    <phoneticPr fontId="4" type="noConversion"/>
  </si>
  <si>
    <t xml:space="preserve">1.熟悉党的路线、方针、政策和党纪法规，具有较高的政策理论水平、较强的沟通协调能力和公文写作能力；
2.熟悉运用办公软件进行文字编纂和编排的能力及文件档案管理能力；
3.政治面貌为中共党员（含预备党员）。                                            </t>
    <phoneticPr fontId="4" type="noConversion"/>
  </si>
  <si>
    <t xml:space="preserve">1.负责集团公司纪检监察室的文书处理、档案管理、信息上报、机要保密、印信管理等工作；
2.协助集团公司领导开展纪律审查，接待信访举报，调查、处理公司内违规、违纪问题；
3.完成领导临时交办的其他任务。                                              </t>
    <phoneticPr fontId="4" type="noConversion"/>
  </si>
  <si>
    <t>该岗位2024年度高校毕业生可报考。</t>
    <phoneticPr fontId="4" type="noConversion"/>
  </si>
  <si>
    <t xml:space="preserve">专科：文秘类、汉语专业、行政管理专业、公共事务管理专业；                                                 本科：中国语言文学类、行政管理专业、公共事业管理专业；                                           研究生：中国语言文学（一级学科）、行政管理（二级学科） </t>
    <phoneticPr fontId="4" type="noConversion"/>
  </si>
  <si>
    <t xml:space="preserve">本科：经济学类、中国语言文学类、公共管理类、法学专业；                                                     研究生：理论经济学（一级学科）、应用经济学（一级学科）、中国语言文学（一级学科）、公共管理（一级学科）
</t>
  </si>
  <si>
    <t>专科：财务会计类；
本科：财政学类、经济学类、会计学专业、财务管理专业；                                            研究生：理论经济学（一级学科）、应用经济学（一级学科）</t>
    <phoneticPr fontId="4" type="noConversion"/>
  </si>
  <si>
    <t xml:space="preserve">
专科：财务会计类；                                                     本科：财政学类、经济学类、会计学专业、财务管理专业；                                       研究生：理论经济学（一级学科）、应用经济学（一级学科）</t>
    <phoneticPr fontId="4" type="noConversion"/>
  </si>
</sst>
</file>

<file path=xl/styles.xml><?xml version="1.0" encoding="utf-8"?>
<styleSheet xmlns="http://schemas.openxmlformats.org/spreadsheetml/2006/main">
  <fonts count="11">
    <font>
      <sz val="11"/>
      <color theme="1"/>
      <name val="宋体"/>
      <charset val="134"/>
      <scheme val="minor"/>
    </font>
    <font>
      <sz val="11"/>
      <name val="宋体"/>
      <charset val="134"/>
      <scheme val="minor"/>
    </font>
    <font>
      <b/>
      <sz val="22"/>
      <name val="宋体"/>
      <charset val="134"/>
      <scheme val="minor"/>
    </font>
    <font>
      <b/>
      <sz val="12"/>
      <name val="宋体"/>
      <charset val="134"/>
    </font>
    <font>
      <sz val="9"/>
      <name val="宋体"/>
      <charset val="134"/>
      <scheme val="minor"/>
    </font>
    <font>
      <b/>
      <sz val="11"/>
      <name val="宋体"/>
      <family val="3"/>
      <charset val="134"/>
      <scheme val="minor"/>
    </font>
    <font>
      <sz val="9"/>
      <name val="宋体"/>
      <family val="3"/>
      <charset val="134"/>
      <scheme val="minor"/>
    </font>
    <font>
      <sz val="11"/>
      <name val="方正楷体_GBK"/>
      <family val="4"/>
      <charset val="134"/>
    </font>
    <font>
      <sz val="11"/>
      <color theme="1"/>
      <name val="宋体"/>
      <family val="3"/>
      <charset val="134"/>
      <scheme val="minor"/>
    </font>
    <font>
      <sz val="11"/>
      <name val="宋体"/>
      <family val="3"/>
      <charset val="134"/>
      <scheme val="minor"/>
    </font>
    <font>
      <sz val="11"/>
      <color rgb="FF000000"/>
      <name val="仿宋_GB2312"/>
      <family val="3"/>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3" fillId="0" borderId="2" xfId="0" applyFont="1" applyFill="1" applyBorder="1" applyAlignment="1">
      <alignment horizontal="center" vertical="center" wrapText="1"/>
    </xf>
    <xf numFmtId="0" fontId="5" fillId="0" borderId="0" xfId="0" applyFont="1" applyFill="1">
      <alignmen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5"/>
  <sheetViews>
    <sheetView tabSelected="1" topLeftCell="A2" zoomScale="115" zoomScaleNormal="115" workbookViewId="0">
      <selection activeCell="E5" sqref="E5:E15"/>
    </sheetView>
  </sheetViews>
  <sheetFormatPr defaultColWidth="9" defaultRowHeight="13.5"/>
  <cols>
    <col min="1" max="1" width="6" style="1" customWidth="1"/>
    <col min="2" max="2" width="21.625" style="2" bestFit="1" customWidth="1"/>
    <col min="3" max="3" width="6" style="3" customWidth="1"/>
    <col min="4" max="4" width="8" style="3" customWidth="1"/>
    <col min="5" max="5" width="33.75" style="3" customWidth="1"/>
    <col min="6" max="6" width="8.625" style="3" customWidth="1"/>
    <col min="7" max="7" width="10.25" style="3" customWidth="1"/>
    <col min="8" max="8" width="56.25" style="2" customWidth="1"/>
    <col min="9" max="9" width="49.125" style="4" customWidth="1"/>
    <col min="10" max="10" width="14.875" style="4" customWidth="1"/>
    <col min="11" max="11" width="20.75" style="1" customWidth="1"/>
    <col min="12" max="16384" width="9" style="1"/>
  </cols>
  <sheetData>
    <row r="1" spans="1:10" ht="48.75" customHeight="1">
      <c r="A1" s="14" t="s">
        <v>0</v>
      </c>
      <c r="B1" s="14"/>
      <c r="C1" s="14"/>
      <c r="D1" s="14"/>
      <c r="E1" s="14"/>
      <c r="F1" s="14"/>
      <c r="G1" s="14"/>
      <c r="H1" s="14"/>
      <c r="I1" s="14"/>
      <c r="J1" s="14"/>
    </row>
    <row r="2" spans="1:10" ht="49.5" customHeight="1">
      <c r="A2" s="15" t="s">
        <v>1</v>
      </c>
      <c r="B2" s="16" t="s">
        <v>2</v>
      </c>
      <c r="C2" s="15" t="s">
        <v>3</v>
      </c>
      <c r="D2" s="15" t="s">
        <v>4</v>
      </c>
      <c r="E2" s="15" t="s">
        <v>5</v>
      </c>
      <c r="F2" s="15"/>
      <c r="G2" s="15"/>
      <c r="H2" s="17" t="s">
        <v>6</v>
      </c>
      <c r="I2" s="19" t="s">
        <v>7</v>
      </c>
      <c r="J2" s="15" t="s">
        <v>8</v>
      </c>
    </row>
    <row r="3" spans="1:10" ht="21.75" customHeight="1">
      <c r="A3" s="15"/>
      <c r="B3" s="16"/>
      <c r="C3" s="15"/>
      <c r="D3" s="15"/>
      <c r="E3" s="5" t="s">
        <v>9</v>
      </c>
      <c r="F3" s="5" t="s">
        <v>10</v>
      </c>
      <c r="G3" s="5" t="s">
        <v>11</v>
      </c>
      <c r="H3" s="18"/>
      <c r="I3" s="20"/>
      <c r="J3" s="15"/>
    </row>
    <row r="4" spans="1:10" ht="165.75" customHeight="1">
      <c r="A4" s="7">
        <v>1</v>
      </c>
      <c r="B4" s="7" t="s">
        <v>12</v>
      </c>
      <c r="C4" s="7">
        <v>1</v>
      </c>
      <c r="D4" s="7" t="s">
        <v>13</v>
      </c>
      <c r="E4" s="8" t="s">
        <v>68</v>
      </c>
      <c r="F4" s="7" t="s">
        <v>14</v>
      </c>
      <c r="G4" s="7" t="s">
        <v>15</v>
      </c>
      <c r="H4" s="8" t="s">
        <v>16</v>
      </c>
      <c r="I4" s="9" t="s">
        <v>17</v>
      </c>
      <c r="J4" s="8"/>
    </row>
    <row r="5" spans="1:10" s="6" customFormat="1" ht="106.5" customHeight="1">
      <c r="A5" s="10">
        <v>2</v>
      </c>
      <c r="B5" s="7" t="s">
        <v>18</v>
      </c>
      <c r="C5" s="7">
        <v>1</v>
      </c>
      <c r="D5" s="7" t="s">
        <v>19</v>
      </c>
      <c r="E5" s="8" t="s">
        <v>73</v>
      </c>
      <c r="F5" s="7" t="s">
        <v>14</v>
      </c>
      <c r="G5" s="7" t="s">
        <v>15</v>
      </c>
      <c r="H5" s="8" t="s">
        <v>69</v>
      </c>
      <c r="I5" s="9" t="s">
        <v>70</v>
      </c>
      <c r="J5" s="11" t="s">
        <v>71</v>
      </c>
    </row>
    <row r="6" spans="1:10" ht="126.75" customHeight="1">
      <c r="A6" s="7">
        <v>3</v>
      </c>
      <c r="B6" s="7" t="s">
        <v>20</v>
      </c>
      <c r="C6" s="7">
        <v>2</v>
      </c>
      <c r="D6" s="7" t="s">
        <v>21</v>
      </c>
      <c r="E6" s="8" t="s">
        <v>74</v>
      </c>
      <c r="F6" s="7" t="s">
        <v>22</v>
      </c>
      <c r="G6" s="7" t="s">
        <v>23</v>
      </c>
      <c r="H6" s="8" t="s">
        <v>24</v>
      </c>
      <c r="I6" s="9" t="s">
        <v>25</v>
      </c>
      <c r="J6" s="11"/>
    </row>
    <row r="7" spans="1:10" s="6" customFormat="1" ht="108.75" customHeight="1">
      <c r="A7" s="10">
        <v>4</v>
      </c>
      <c r="B7" s="7" t="s">
        <v>20</v>
      </c>
      <c r="C7" s="7">
        <v>1</v>
      </c>
      <c r="D7" s="7" t="s">
        <v>26</v>
      </c>
      <c r="E7" s="8" t="s">
        <v>75</v>
      </c>
      <c r="F7" s="7" t="s">
        <v>22</v>
      </c>
      <c r="G7" s="7" t="s">
        <v>15</v>
      </c>
      <c r="H7" s="8" t="s">
        <v>61</v>
      </c>
      <c r="I7" s="9" t="s">
        <v>62</v>
      </c>
      <c r="J7" s="11" t="s">
        <v>63</v>
      </c>
    </row>
    <row r="8" spans="1:10" ht="60" customHeight="1">
      <c r="A8" s="7">
        <v>5</v>
      </c>
      <c r="B8" s="7" t="s">
        <v>27</v>
      </c>
      <c r="C8" s="7">
        <v>1</v>
      </c>
      <c r="D8" s="7" t="s">
        <v>28</v>
      </c>
      <c r="E8" s="8" t="s">
        <v>29</v>
      </c>
      <c r="F8" s="7" t="s">
        <v>22</v>
      </c>
      <c r="G8" s="7" t="s">
        <v>15</v>
      </c>
      <c r="H8" s="8" t="s">
        <v>30</v>
      </c>
      <c r="I8" s="8" t="s">
        <v>31</v>
      </c>
      <c r="J8" s="12"/>
    </row>
    <row r="9" spans="1:10" ht="101.1" customHeight="1">
      <c r="A9" s="10">
        <v>6</v>
      </c>
      <c r="B9" s="7" t="s">
        <v>32</v>
      </c>
      <c r="C9" s="7">
        <v>1</v>
      </c>
      <c r="D9" s="7" t="s">
        <v>33</v>
      </c>
      <c r="E9" s="8" t="s">
        <v>34</v>
      </c>
      <c r="F9" s="7" t="s">
        <v>14</v>
      </c>
      <c r="G9" s="7" t="s">
        <v>15</v>
      </c>
      <c r="H9" s="8" t="s">
        <v>35</v>
      </c>
      <c r="I9" s="8" t="s">
        <v>36</v>
      </c>
      <c r="J9" s="13"/>
    </row>
    <row r="10" spans="1:10" ht="142.5" customHeight="1">
      <c r="A10" s="7">
        <v>7</v>
      </c>
      <c r="B10" s="7" t="s">
        <v>32</v>
      </c>
      <c r="C10" s="7">
        <v>1</v>
      </c>
      <c r="D10" s="7" t="s">
        <v>37</v>
      </c>
      <c r="E10" s="8" t="s">
        <v>38</v>
      </c>
      <c r="F10" s="7" t="s">
        <v>14</v>
      </c>
      <c r="G10" s="7" t="s">
        <v>15</v>
      </c>
      <c r="H10" s="8" t="s">
        <v>39</v>
      </c>
      <c r="I10" s="8" t="s">
        <v>40</v>
      </c>
      <c r="J10" s="13"/>
    </row>
    <row r="11" spans="1:10" ht="135" customHeight="1">
      <c r="A11" s="10">
        <v>8</v>
      </c>
      <c r="B11" s="7" t="s">
        <v>41</v>
      </c>
      <c r="C11" s="7">
        <v>1</v>
      </c>
      <c r="D11" s="7" t="s">
        <v>28</v>
      </c>
      <c r="E11" s="8" t="s">
        <v>64</v>
      </c>
      <c r="F11" s="7" t="s">
        <v>22</v>
      </c>
      <c r="G11" s="7" t="s">
        <v>15</v>
      </c>
      <c r="H11" s="8" t="s">
        <v>42</v>
      </c>
      <c r="I11" s="8" t="s">
        <v>43</v>
      </c>
      <c r="J11" s="8"/>
    </row>
    <row r="12" spans="1:10" ht="115.5" customHeight="1">
      <c r="A12" s="7">
        <v>9</v>
      </c>
      <c r="B12" s="7" t="s">
        <v>44</v>
      </c>
      <c r="C12" s="7">
        <v>1</v>
      </c>
      <c r="D12" s="7" t="s">
        <v>45</v>
      </c>
      <c r="E12" s="8" t="s">
        <v>46</v>
      </c>
      <c r="F12" s="7" t="s">
        <v>14</v>
      </c>
      <c r="G12" s="7" t="s">
        <v>15</v>
      </c>
      <c r="H12" s="8" t="s">
        <v>65</v>
      </c>
      <c r="I12" s="8" t="s">
        <v>47</v>
      </c>
      <c r="J12" s="12"/>
    </row>
    <row r="13" spans="1:10" ht="93.75" customHeight="1">
      <c r="A13" s="10">
        <v>10</v>
      </c>
      <c r="B13" s="7" t="s">
        <v>48</v>
      </c>
      <c r="C13" s="7">
        <v>1</v>
      </c>
      <c r="D13" s="7" t="s">
        <v>28</v>
      </c>
      <c r="E13" s="8" t="s">
        <v>49</v>
      </c>
      <c r="F13" s="7" t="s">
        <v>50</v>
      </c>
      <c r="G13" s="7" t="s">
        <v>51</v>
      </c>
      <c r="H13" s="9" t="s">
        <v>52</v>
      </c>
      <c r="I13" s="9" t="s">
        <v>53</v>
      </c>
      <c r="J13" s="12"/>
    </row>
    <row r="14" spans="1:10" s="6" customFormat="1" ht="105.75" customHeight="1">
      <c r="A14" s="7">
        <v>11</v>
      </c>
      <c r="B14" s="7" t="s">
        <v>54</v>
      </c>
      <c r="C14" s="7">
        <v>1</v>
      </c>
      <c r="D14" s="7" t="s">
        <v>55</v>
      </c>
      <c r="E14" s="8" t="s">
        <v>72</v>
      </c>
      <c r="F14" s="7" t="s">
        <v>22</v>
      </c>
      <c r="G14" s="7" t="s">
        <v>15</v>
      </c>
      <c r="H14" s="8" t="s">
        <v>66</v>
      </c>
      <c r="I14" s="8" t="s">
        <v>67</v>
      </c>
      <c r="J14" s="11" t="s">
        <v>63</v>
      </c>
    </row>
    <row r="15" spans="1:10" ht="123" customHeight="1">
      <c r="A15" s="10">
        <v>12</v>
      </c>
      <c r="B15" s="7" t="s">
        <v>56</v>
      </c>
      <c r="C15" s="7">
        <v>1</v>
      </c>
      <c r="D15" s="7" t="s">
        <v>57</v>
      </c>
      <c r="E15" s="8" t="s">
        <v>60</v>
      </c>
      <c r="F15" s="7" t="s">
        <v>22</v>
      </c>
      <c r="G15" s="7" t="s">
        <v>15</v>
      </c>
      <c r="H15" s="8" t="s">
        <v>58</v>
      </c>
      <c r="I15" s="8" t="s">
        <v>59</v>
      </c>
      <c r="J15" s="12"/>
    </row>
  </sheetData>
  <autoFilter ref="A2:J15">
    <extLst/>
  </autoFilter>
  <mergeCells count="9">
    <mergeCell ref="A1:J1"/>
    <mergeCell ref="E2:G2"/>
    <mergeCell ref="A2:A3"/>
    <mergeCell ref="B2:B3"/>
    <mergeCell ref="C2:C3"/>
    <mergeCell ref="D2:D3"/>
    <mergeCell ref="H2:H3"/>
    <mergeCell ref="I2:I3"/>
    <mergeCell ref="J2:J3"/>
  </mergeCells>
  <phoneticPr fontId="4" type="noConversion"/>
  <pageMargins left="0.15748031496062992" right="0.15748031496062992" top="0.43307086614173229" bottom="0.15748031496062992"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dimension ref="A4:L26"/>
  <sheetViews>
    <sheetView workbookViewId="0">
      <selection activeCell="D16" sqref="D16"/>
    </sheetView>
  </sheetViews>
  <sheetFormatPr defaultColWidth="9" defaultRowHeight="13.5"/>
  <sheetData>
    <row r="4" spans="1:12">
      <c r="A4">
        <v>90</v>
      </c>
      <c r="B4">
        <v>97</v>
      </c>
      <c r="C4">
        <v>96</v>
      </c>
      <c r="D4">
        <v>97</v>
      </c>
      <c r="E4">
        <f>A4*40%+B4*30%+C4*15%+D4*15%</f>
        <v>94.05</v>
      </c>
      <c r="I4">
        <v>94</v>
      </c>
      <c r="J4">
        <v>94</v>
      </c>
      <c r="K4">
        <v>94</v>
      </c>
      <c r="L4">
        <f>I4*20%+J4*30%+K4*50%</f>
        <v>94</v>
      </c>
    </row>
    <row r="5" spans="1:12">
      <c r="A5">
        <v>90</v>
      </c>
      <c r="B5">
        <v>94</v>
      </c>
      <c r="C5">
        <v>94</v>
      </c>
      <c r="D5">
        <v>94</v>
      </c>
      <c r="E5">
        <f t="shared" ref="E5:E26" si="0">A5*40%+B5*30%+C5*15%+D5*15%</f>
        <v>92.4</v>
      </c>
      <c r="I5">
        <v>98</v>
      </c>
      <c r="J5">
        <v>97</v>
      </c>
      <c r="K5">
        <v>98</v>
      </c>
      <c r="L5">
        <f t="shared" ref="L5:L13" si="1">I5*20%+J5*30%+K5*50%</f>
        <v>97.7</v>
      </c>
    </row>
    <row r="6" spans="1:12">
      <c r="A6">
        <v>92</v>
      </c>
      <c r="B6">
        <v>93</v>
      </c>
      <c r="C6">
        <v>92</v>
      </c>
      <c r="D6">
        <v>93</v>
      </c>
      <c r="E6">
        <f t="shared" si="0"/>
        <v>92.45</v>
      </c>
      <c r="I6">
        <v>98</v>
      </c>
      <c r="J6">
        <v>98</v>
      </c>
      <c r="K6">
        <v>95</v>
      </c>
      <c r="L6">
        <f t="shared" si="1"/>
        <v>96.5</v>
      </c>
    </row>
    <row r="7" spans="1:12">
      <c r="A7">
        <v>91</v>
      </c>
      <c r="B7">
        <v>94</v>
      </c>
      <c r="C7">
        <v>94</v>
      </c>
      <c r="D7">
        <v>94</v>
      </c>
      <c r="E7">
        <f t="shared" si="0"/>
        <v>92.8</v>
      </c>
      <c r="I7">
        <v>99</v>
      </c>
      <c r="J7">
        <v>98</v>
      </c>
      <c r="K7">
        <v>95</v>
      </c>
      <c r="L7">
        <f t="shared" si="1"/>
        <v>96.7</v>
      </c>
    </row>
    <row r="8" spans="1:12">
      <c r="A8">
        <v>92</v>
      </c>
      <c r="B8">
        <v>94</v>
      </c>
      <c r="C8">
        <v>92</v>
      </c>
      <c r="D8">
        <v>94</v>
      </c>
      <c r="E8">
        <f t="shared" si="0"/>
        <v>92.9</v>
      </c>
      <c r="I8">
        <v>97</v>
      </c>
      <c r="J8">
        <v>97</v>
      </c>
      <c r="K8">
        <v>94</v>
      </c>
      <c r="L8">
        <f t="shared" si="1"/>
        <v>95.5</v>
      </c>
    </row>
    <row r="9" spans="1:12">
      <c r="A9">
        <v>96</v>
      </c>
      <c r="B9">
        <v>98</v>
      </c>
      <c r="C9">
        <v>95</v>
      </c>
      <c r="D9">
        <v>98</v>
      </c>
      <c r="E9">
        <f t="shared" si="0"/>
        <v>96.75</v>
      </c>
      <c r="L9">
        <f t="shared" si="1"/>
        <v>0</v>
      </c>
    </row>
    <row r="10" spans="1:12">
      <c r="A10">
        <v>93</v>
      </c>
      <c r="B10">
        <v>92</v>
      </c>
      <c r="C10">
        <v>94</v>
      </c>
      <c r="D10">
        <v>92</v>
      </c>
      <c r="E10">
        <f t="shared" si="0"/>
        <v>92.7</v>
      </c>
      <c r="L10">
        <f t="shared" si="1"/>
        <v>0</v>
      </c>
    </row>
    <row r="11" spans="1:12">
      <c r="A11">
        <v>99</v>
      </c>
      <c r="B11">
        <v>98</v>
      </c>
      <c r="C11">
        <v>98</v>
      </c>
      <c r="D11">
        <v>96</v>
      </c>
      <c r="E11">
        <f t="shared" si="0"/>
        <v>98.1</v>
      </c>
      <c r="L11">
        <f t="shared" si="1"/>
        <v>0</v>
      </c>
    </row>
    <row r="12" spans="1:12">
      <c r="A12">
        <v>99</v>
      </c>
      <c r="B12">
        <v>98</v>
      </c>
      <c r="C12">
        <v>98</v>
      </c>
      <c r="D12">
        <v>96</v>
      </c>
      <c r="E12">
        <f t="shared" si="0"/>
        <v>98.1</v>
      </c>
      <c r="L12">
        <f t="shared" si="1"/>
        <v>0</v>
      </c>
    </row>
    <row r="13" spans="1:12">
      <c r="A13">
        <v>98</v>
      </c>
      <c r="B13">
        <v>99</v>
      </c>
      <c r="C13">
        <v>99</v>
      </c>
      <c r="D13">
        <v>96</v>
      </c>
      <c r="E13">
        <f t="shared" si="0"/>
        <v>98.15</v>
      </c>
      <c r="L13">
        <f t="shared" si="1"/>
        <v>0</v>
      </c>
    </row>
    <row r="14" spans="1:12">
      <c r="A14">
        <v>98</v>
      </c>
      <c r="B14">
        <v>98</v>
      </c>
      <c r="C14">
        <v>95</v>
      </c>
      <c r="D14">
        <v>93</v>
      </c>
      <c r="E14">
        <f t="shared" si="0"/>
        <v>96.8</v>
      </c>
    </row>
    <row r="15" spans="1:12">
      <c r="A15">
        <v>96</v>
      </c>
      <c r="B15">
        <v>96</v>
      </c>
      <c r="C15">
        <v>96</v>
      </c>
      <c r="D15">
        <v>94</v>
      </c>
      <c r="E15">
        <f t="shared" si="0"/>
        <v>95.7</v>
      </c>
    </row>
    <row r="16" spans="1:12">
      <c r="E16">
        <f t="shared" si="0"/>
        <v>0</v>
      </c>
    </row>
    <row r="17" spans="5:5">
      <c r="E17">
        <f t="shared" si="0"/>
        <v>0</v>
      </c>
    </row>
    <row r="18" spans="5:5">
      <c r="E18">
        <f t="shared" si="0"/>
        <v>0</v>
      </c>
    </row>
    <row r="19" spans="5:5">
      <c r="E19">
        <f t="shared" si="0"/>
        <v>0</v>
      </c>
    </row>
    <row r="20" spans="5:5">
      <c r="E20">
        <f t="shared" si="0"/>
        <v>0</v>
      </c>
    </row>
    <row r="21" spans="5:5">
      <c r="E21">
        <f t="shared" si="0"/>
        <v>0</v>
      </c>
    </row>
    <row r="22" spans="5:5">
      <c r="E22">
        <f t="shared" si="0"/>
        <v>0</v>
      </c>
    </row>
    <row r="23" spans="5:5">
      <c r="E23">
        <f t="shared" si="0"/>
        <v>0</v>
      </c>
    </row>
    <row r="24" spans="5:5">
      <c r="E24">
        <f t="shared" si="0"/>
        <v>0</v>
      </c>
    </row>
    <row r="25" spans="5:5">
      <c r="E25">
        <f t="shared" si="0"/>
        <v>0</v>
      </c>
    </row>
    <row r="26" spans="5:5">
      <c r="E26">
        <f t="shared" si="0"/>
        <v>0</v>
      </c>
    </row>
  </sheetData>
  <phoneticPr fontId="6"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Mypc</cp:lastModifiedBy>
  <cp:lastPrinted>2023-11-24T07:41:50Z</cp:lastPrinted>
  <dcterms:created xsi:type="dcterms:W3CDTF">2006-09-13T11:21:00Z</dcterms:created>
  <dcterms:modified xsi:type="dcterms:W3CDTF">2023-11-24T07:41:51Z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027B67FCB76F45CCAFE9EFDB43DB783D_13</vt:lpwstr>
  </property>
  <property fmtid="{D5CDD505-2E9C-101B-9397-08002B2CF9AE}" pid="3" name="KSOProductBuildVer">
    <vt:lpwstr>2052-12.1.0.15712</vt:lpwstr>
  </property>
</Properties>
</file>